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17310" windowHeight="9330" activeTab="0"/>
  </bookViews>
  <sheets>
    <sheet name="Sheet1" sheetId="1" r:id="rId1"/>
  </sheets>
  <definedNames>
    <definedName name="_xlnm.Print_Area" localSheetId="0">'Sheet1'!$A$1:$G$51</definedName>
    <definedName name="_xlnm.Print_Titles" localSheetId="0">'Sheet1'!$1:$5</definedName>
  </definedNames>
  <calcPr fullCalcOnLoad="1"/>
</workbook>
</file>

<file path=xl/sharedStrings.xml><?xml version="1.0" encoding="utf-8"?>
<sst xmlns="http://schemas.openxmlformats.org/spreadsheetml/2006/main" count="47" uniqueCount="20">
  <si>
    <t>Assault 3 &amp; Related Offenses</t>
  </si>
  <si>
    <t>Felony Assault</t>
  </si>
  <si>
    <t>TOTAL</t>
  </si>
  <si>
    <t>BRONX</t>
  </si>
  <si>
    <t>QUEENS</t>
  </si>
  <si>
    <t>CITYWIDE</t>
  </si>
  <si>
    <t>INTIMATE PARTNER</t>
  </si>
  <si>
    <t>OFFENSE</t>
  </si>
  <si>
    <t>FEMALE VICTIM</t>
  </si>
  <si>
    <t>MALE VICTIM</t>
  </si>
  <si>
    <t>OTHER FAMILY VICTIM</t>
  </si>
  <si>
    <t>COUNTY</t>
  </si>
  <si>
    <t>KINGS</t>
  </si>
  <si>
    <t>NEW YORK</t>
  </si>
  <si>
    <t>RICHMOND</t>
  </si>
  <si>
    <t>NEW YORK CITY</t>
  </si>
  <si>
    <t>Violate Protection Order</t>
  </si>
  <si>
    <t>Sex Offense</t>
  </si>
  <si>
    <t>DOMESTIC VIOLENCE VICTIMS REPORTED IN 2014</t>
  </si>
  <si>
    <t>Source: NYPD Cognos datawarehouse (as of 4/2015)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</si>
</sst>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 d\,\ yyyy;@"/>
    <numFmt numFmtId="169" formatCode="h\:mm\:ss\ AM/PM;@"/>
  </numFmts>
  <fonts count="43">
    <font>
      <sz val="10"/>
      <name val="Arial"/>
      <family val="0"/>
    </font>
    <font>
      <sz val="11"/>
      <color indexed="8"/>
      <name val="Calibri"/>
      <family val="2"/>
    </font>
    <font>
      <sz val="8"/>
      <name val="Arial"/>
      <family val="2"/>
    </font>
    <font>
      <sz val="10"/>
      <color indexed="8"/>
      <name val="Arial"/>
      <family val="2"/>
    </font>
    <font>
      <sz val="9"/>
      <color indexed="8"/>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FB6C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color indexed="8"/>
      </right>
      <top style="medium"/>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style="thin"/>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thin"/>
    </border>
    <border>
      <left style="medium"/>
      <right style="medium"/>
      <top style="medium"/>
      <bottom style="thin"/>
    </border>
    <border>
      <left style="thin"/>
      <right>
        <color indexed="63"/>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color indexed="63"/>
      </right>
      <top style="thin"/>
      <bottom style="thin"/>
    </border>
    <border>
      <left style="medium"/>
      <right style="medium"/>
      <top style="thin"/>
      <bottom style="thin"/>
    </border>
    <border>
      <left style="thin"/>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medium"/>
    </border>
    <border>
      <left style="medium"/>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top style="medium"/>
      <bottom style="medium"/>
    </border>
    <border>
      <left/>
      <right/>
      <top style="medium"/>
      <bottom style="medium"/>
    </border>
    <border>
      <left/>
      <right style="medium"/>
      <top style="medium"/>
      <bottom style="medium"/>
    </border>
    <border>
      <left>
        <color indexed="63"/>
      </left>
      <right>
        <color indexed="63"/>
      </right>
      <top style="medium"/>
      <bottom>
        <color indexed="63"/>
      </bottom>
    </border>
  </borders>
  <cellStyleXfs count="62">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5">
    <xf numFmtId="0" fontId="0" fillId="0" borderId="0" xfId="0" applyFont="1" applyAlignment="1">
      <alignment vertical="top"/>
    </xf>
    <xf numFmtId="0" fontId="22" fillId="0" borderId="0" xfId="0" applyFont="1" applyAlignment="1">
      <alignment horizontal="center" vertical="center"/>
    </xf>
    <xf numFmtId="0" fontId="41" fillId="0" borderId="0" xfId="0" applyNumberFormat="1" applyFont="1" applyAlignment="1">
      <alignment horizontal="center"/>
    </xf>
    <xf numFmtId="3" fontId="4" fillId="33" borderId="10" xfId="55" applyNumberFormat="1" applyFont="1" applyFill="1" applyBorder="1" applyAlignment="1">
      <alignment horizontal="right" wrapText="1" indent="1"/>
      <protection/>
    </xf>
    <xf numFmtId="3" fontId="4" fillId="33" borderId="11" xfId="55" applyNumberFormat="1" applyFont="1" applyFill="1" applyBorder="1" applyAlignment="1">
      <alignment horizontal="right" wrapText="1" indent="1"/>
      <protection/>
    </xf>
    <xf numFmtId="3" fontId="4" fillId="33" borderId="12" xfId="55" applyNumberFormat="1" applyFont="1" applyFill="1" applyBorder="1" applyAlignment="1">
      <alignment horizontal="center" wrapText="1"/>
      <protection/>
    </xf>
    <xf numFmtId="0" fontId="0" fillId="0" borderId="13" xfId="0" applyFont="1" applyBorder="1" applyAlignment="1">
      <alignment horizontal="left" vertical="center"/>
    </xf>
    <xf numFmtId="3" fontId="0" fillId="0" borderId="14" xfId="0" applyNumberFormat="1" applyFont="1" applyBorder="1" applyAlignment="1">
      <alignment horizontal="right" vertical="center" indent="2"/>
    </xf>
    <xf numFmtId="3" fontId="0" fillId="0" borderId="15" xfId="0" applyNumberFormat="1" applyFont="1" applyBorder="1" applyAlignment="1">
      <alignment horizontal="right" vertical="center" indent="2"/>
    </xf>
    <xf numFmtId="3" fontId="0" fillId="0" borderId="16" xfId="0" applyNumberFormat="1" applyFont="1" applyBorder="1" applyAlignment="1">
      <alignment horizontal="right" vertical="center" indent="2"/>
    </xf>
    <xf numFmtId="3" fontId="0" fillId="0" borderId="17" xfId="0" applyNumberFormat="1" applyFont="1" applyBorder="1" applyAlignment="1">
      <alignment horizontal="right" vertical="center" indent="2"/>
    </xf>
    <xf numFmtId="3" fontId="0" fillId="0" borderId="18" xfId="0" applyNumberFormat="1" applyFont="1" applyBorder="1" applyAlignment="1">
      <alignment horizontal="right" vertical="center" indent="2"/>
    </xf>
    <xf numFmtId="0" fontId="0" fillId="0" borderId="19" xfId="0" applyFont="1" applyBorder="1" applyAlignment="1">
      <alignment horizontal="left" vertical="center"/>
    </xf>
    <xf numFmtId="3" fontId="0" fillId="0" borderId="20" xfId="0" applyNumberFormat="1" applyFont="1" applyBorder="1" applyAlignment="1">
      <alignment horizontal="right" vertical="center" indent="2"/>
    </xf>
    <xf numFmtId="3" fontId="0" fillId="0" borderId="21" xfId="0" applyNumberFormat="1" applyFont="1" applyBorder="1" applyAlignment="1">
      <alignment horizontal="right" vertical="center" indent="2"/>
    </xf>
    <xf numFmtId="3" fontId="0" fillId="0" borderId="22" xfId="0" applyNumberFormat="1" applyFont="1" applyBorder="1" applyAlignment="1">
      <alignment horizontal="right" vertical="center" indent="2"/>
    </xf>
    <xf numFmtId="3" fontId="0" fillId="0" borderId="23" xfId="0" applyNumberFormat="1" applyFont="1" applyBorder="1" applyAlignment="1">
      <alignment horizontal="right" vertical="center" indent="2"/>
    </xf>
    <xf numFmtId="3" fontId="0" fillId="0" borderId="24" xfId="0" applyNumberFormat="1" applyFont="1" applyBorder="1" applyAlignment="1">
      <alignment horizontal="right" vertical="center" indent="2"/>
    </xf>
    <xf numFmtId="0" fontId="5" fillId="0" borderId="25" xfId="0" applyFont="1" applyFill="1" applyBorder="1" applyAlignment="1">
      <alignment horizontal="left" vertical="center"/>
    </xf>
    <xf numFmtId="3" fontId="5" fillId="0" borderId="26" xfId="0" applyNumberFormat="1" applyFont="1" applyFill="1" applyBorder="1" applyAlignment="1">
      <alignment horizontal="right" vertical="center" indent="2"/>
    </xf>
    <xf numFmtId="3" fontId="5" fillId="0" borderId="27" xfId="0" applyNumberFormat="1" applyFont="1" applyFill="1" applyBorder="1" applyAlignment="1">
      <alignment horizontal="right" vertical="center" indent="2"/>
    </xf>
    <xf numFmtId="3" fontId="5" fillId="0" borderId="28" xfId="0" applyNumberFormat="1" applyFont="1" applyFill="1" applyBorder="1" applyAlignment="1">
      <alignment horizontal="right" vertical="center" indent="2"/>
    </xf>
    <xf numFmtId="3" fontId="5" fillId="0" borderId="29" xfId="0" applyNumberFormat="1" applyFont="1" applyFill="1" applyBorder="1" applyAlignment="1">
      <alignment horizontal="right" vertical="center" indent="2"/>
    </xf>
    <xf numFmtId="3" fontId="5" fillId="0" borderId="30" xfId="0" applyNumberFormat="1" applyFont="1" applyFill="1" applyBorder="1" applyAlignment="1">
      <alignment horizontal="right" vertical="center" indent="2"/>
    </xf>
    <xf numFmtId="0" fontId="0" fillId="0" borderId="13" xfId="0" applyFont="1" applyFill="1" applyBorder="1" applyAlignment="1">
      <alignment horizontal="left" vertical="center"/>
    </xf>
    <xf numFmtId="3" fontId="0" fillId="0" borderId="14" xfId="0" applyNumberFormat="1" applyFont="1" applyFill="1" applyBorder="1" applyAlignment="1">
      <alignment horizontal="right" vertical="center" indent="2"/>
    </xf>
    <xf numFmtId="3" fontId="0" fillId="0" borderId="15" xfId="0" applyNumberFormat="1" applyFont="1" applyFill="1" applyBorder="1" applyAlignment="1">
      <alignment horizontal="right" vertical="center" indent="2"/>
    </xf>
    <xf numFmtId="3" fontId="0" fillId="0" borderId="16" xfId="0" applyNumberFormat="1" applyFont="1" applyFill="1" applyBorder="1" applyAlignment="1">
      <alignment horizontal="right" vertical="center" indent="2"/>
    </xf>
    <xf numFmtId="3" fontId="0" fillId="0" borderId="17" xfId="0" applyNumberFormat="1" applyFont="1" applyFill="1" applyBorder="1" applyAlignment="1">
      <alignment horizontal="right" vertical="center" indent="2"/>
    </xf>
    <xf numFmtId="3" fontId="0" fillId="0" borderId="18" xfId="0" applyNumberFormat="1" applyFont="1" applyFill="1" applyBorder="1" applyAlignment="1">
      <alignment horizontal="right" vertical="center" indent="2"/>
    </xf>
    <xf numFmtId="0" fontId="0" fillId="0" borderId="19" xfId="0" applyFont="1" applyFill="1" applyBorder="1" applyAlignment="1">
      <alignment horizontal="left" vertical="center"/>
    </xf>
    <xf numFmtId="3" fontId="0" fillId="0" borderId="20" xfId="0" applyNumberFormat="1" applyFont="1" applyFill="1" applyBorder="1" applyAlignment="1">
      <alignment horizontal="right" vertical="center" indent="2"/>
    </xf>
    <xf numFmtId="3" fontId="0" fillId="0" borderId="21" xfId="0" applyNumberFormat="1" applyFont="1" applyFill="1" applyBorder="1" applyAlignment="1">
      <alignment horizontal="right" vertical="center" indent="2"/>
    </xf>
    <xf numFmtId="3" fontId="0" fillId="0" borderId="22" xfId="0" applyNumberFormat="1" applyFont="1" applyFill="1" applyBorder="1" applyAlignment="1">
      <alignment horizontal="right" vertical="center" indent="2"/>
    </xf>
    <xf numFmtId="3" fontId="0" fillId="0" borderId="23" xfId="0" applyNumberFormat="1" applyFont="1" applyFill="1" applyBorder="1" applyAlignment="1">
      <alignment horizontal="right" vertical="center" indent="2"/>
    </xf>
    <xf numFmtId="3" fontId="0" fillId="0" borderId="24" xfId="0" applyNumberFormat="1" applyFont="1" applyFill="1" applyBorder="1" applyAlignment="1">
      <alignment horizontal="right" vertical="center" indent="2"/>
    </xf>
    <xf numFmtId="0" fontId="0" fillId="0" borderId="0" xfId="0" applyFont="1" applyAlignment="1">
      <alignment horizontal="center" vertical="center"/>
    </xf>
    <xf numFmtId="0" fontId="0" fillId="0" borderId="31" xfId="0" applyFont="1" applyFill="1" applyBorder="1" applyAlignment="1">
      <alignment horizontal="left" vertical="top"/>
    </xf>
    <xf numFmtId="0" fontId="0" fillId="0" borderId="32" xfId="0" applyFont="1" applyFill="1" applyBorder="1" applyAlignment="1">
      <alignment horizontal="left" vertical="top"/>
    </xf>
    <xf numFmtId="0" fontId="0" fillId="0" borderId="33" xfId="0" applyFont="1" applyBorder="1" applyAlignment="1">
      <alignment horizontal="left" vertical="top"/>
    </xf>
    <xf numFmtId="0" fontId="0" fillId="33" borderId="34" xfId="0" applyFont="1" applyFill="1" applyBorder="1" applyAlignment="1">
      <alignment horizontal="left"/>
    </xf>
    <xf numFmtId="0" fontId="0" fillId="33" borderId="35" xfId="0" applyFont="1" applyFill="1" applyBorder="1" applyAlignment="1">
      <alignment horizontal="left"/>
    </xf>
    <xf numFmtId="0" fontId="41" fillId="0" borderId="0" xfId="0" applyNumberFormat="1" applyFont="1" applyAlignment="1">
      <alignment horizontal="center"/>
    </xf>
    <xf numFmtId="0" fontId="41" fillId="0" borderId="0" xfId="0" applyFont="1" applyAlignment="1">
      <alignment horizontal="center"/>
    </xf>
    <xf numFmtId="3" fontId="42" fillId="33" borderId="36" xfId="0" applyNumberFormat="1" applyFont="1" applyFill="1" applyBorder="1" applyAlignment="1">
      <alignment horizontal="center" vertical="center"/>
    </xf>
    <xf numFmtId="3" fontId="42" fillId="33" borderId="37" xfId="0" applyNumberFormat="1" applyFont="1" applyFill="1" applyBorder="1" applyAlignment="1">
      <alignment horizontal="center" vertical="center"/>
    </xf>
    <xf numFmtId="3" fontId="42" fillId="33" borderId="38" xfId="0" applyNumberFormat="1" applyFont="1" applyFill="1" applyBorder="1" applyAlignment="1">
      <alignment horizontal="center" vertical="center"/>
    </xf>
    <xf numFmtId="3" fontId="4" fillId="33" borderId="39" xfId="55" applyNumberFormat="1" applyFont="1" applyFill="1" applyBorder="1" applyAlignment="1">
      <alignment horizontal="center" wrapText="1"/>
      <protection/>
    </xf>
    <xf numFmtId="3" fontId="4" fillId="33" borderId="0" xfId="55" applyNumberFormat="1" applyFont="1" applyFill="1" applyBorder="1" applyAlignment="1">
      <alignment horizontal="center" wrapText="1"/>
      <protection/>
    </xf>
    <xf numFmtId="0" fontId="0" fillId="0" borderId="31" xfId="0" applyFont="1" applyBorder="1" applyAlignment="1">
      <alignment horizontal="left" vertical="top"/>
    </xf>
    <xf numFmtId="0" fontId="0" fillId="0" borderId="32" xfId="0" applyFont="1" applyBorder="1" applyAlignment="1">
      <alignment horizontal="left" vertical="top"/>
    </xf>
    <xf numFmtId="0" fontId="3" fillId="33" borderId="31" xfId="55" applyFont="1" applyFill="1" applyBorder="1" applyAlignment="1">
      <alignment horizontal="left" wrapText="1"/>
      <protection/>
    </xf>
    <xf numFmtId="0" fontId="3" fillId="33" borderId="32" xfId="55" applyFont="1" applyFill="1" applyBorder="1" applyAlignment="1">
      <alignment horizontal="left" wrapText="1"/>
      <protection/>
    </xf>
    <xf numFmtId="3" fontId="4" fillId="33" borderId="34" xfId="55" applyNumberFormat="1" applyFont="1" applyFill="1" applyBorder="1" applyAlignment="1">
      <alignment horizontal="center" wrapText="1"/>
      <protection/>
    </xf>
    <xf numFmtId="3" fontId="4" fillId="33" borderId="35" xfId="55" applyNumberFormat="1" applyFont="1" applyFill="1" applyBorder="1" applyAlignment="1">
      <alignment horizont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37</xdr:row>
      <xdr:rowOff>142875</xdr:rowOff>
    </xdr:from>
    <xdr:ext cx="6734175" cy="1295400"/>
    <xdr:sp>
      <xdr:nvSpPr>
        <xdr:cNvPr id="1" name="Text Box 2"/>
        <xdr:cNvSpPr txBox="1">
          <a:spLocks noChangeArrowheads="1"/>
        </xdr:cNvSpPr>
      </xdr:nvSpPr>
      <xdr:spPr>
        <a:xfrm>
          <a:off x="9525" y="8391525"/>
          <a:ext cx="6734175" cy="1295400"/>
        </a:xfrm>
        <a:prstGeom prst="rect">
          <a:avLst/>
        </a:prstGeom>
        <a:solidFill>
          <a:srgbClr val="FFFFFF"/>
        </a:solidFill>
        <a:ln w="12700"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NYPD UCR Domestic Violence Report by NYC County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New York City 2014 data appears in a temporary format while the NYPD's Uniform Crime Reports are being developed. While the rest of the state used UCR crime categories of "aggravated assault" and "simple assault", NYC data instead shows the categories of "felonious assault" and "assault third degree &amp; related offenses". The statistical tabulations presented for New York City are derived from top charge of the reported complaint and the relationship/  intimate partner information collected by the NYPD crime reporting system.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76"/>
  <sheetViews>
    <sheetView tabSelected="1" zoomScalePageLayoutView="0" workbookViewId="0" topLeftCell="A1">
      <selection activeCell="K42" sqref="K42"/>
    </sheetView>
  </sheetViews>
  <sheetFormatPr defaultColWidth="9.140625" defaultRowHeight="12.75"/>
  <cols>
    <col min="1" max="1" width="15.421875" style="36" bestFit="1" customWidth="1"/>
    <col min="2" max="2" width="26.00390625" style="36" customWidth="1"/>
    <col min="3" max="4" width="14.57421875" style="36" customWidth="1"/>
    <col min="5" max="5" width="13.00390625" style="36" customWidth="1"/>
    <col min="6" max="6" width="13.7109375" style="36" customWidth="1"/>
    <col min="7" max="7" width="12.421875" style="36" customWidth="1"/>
    <col min="8" max="16384" width="9.140625" style="1" customWidth="1"/>
  </cols>
  <sheetData>
    <row r="1" spans="1:7" ht="15">
      <c r="A1" s="43" t="s">
        <v>18</v>
      </c>
      <c r="B1" s="42"/>
      <c r="C1" s="42"/>
      <c r="D1" s="42"/>
      <c r="E1" s="42"/>
      <c r="F1" s="42"/>
      <c r="G1" s="42"/>
    </row>
    <row r="2" spans="1:7" ht="15">
      <c r="A2" s="42" t="s">
        <v>15</v>
      </c>
      <c r="B2" s="42"/>
      <c r="C2" s="42"/>
      <c r="D2" s="42"/>
      <c r="E2" s="42"/>
      <c r="F2" s="42"/>
      <c r="G2" s="42"/>
    </row>
    <row r="3" spans="1:7" ht="15.75" thickBot="1">
      <c r="A3" s="2"/>
      <c r="B3" s="2"/>
      <c r="C3" s="2"/>
      <c r="D3" s="2"/>
      <c r="E3" s="2"/>
      <c r="F3" s="2"/>
      <c r="G3" s="2"/>
    </row>
    <row r="4" spans="1:7" ht="13.5" customHeight="1" thickBot="1">
      <c r="A4" s="40" t="s">
        <v>11</v>
      </c>
      <c r="B4" s="51" t="s">
        <v>7</v>
      </c>
      <c r="C4" s="44" t="s">
        <v>6</v>
      </c>
      <c r="D4" s="45"/>
      <c r="E4" s="46"/>
      <c r="F4" s="47" t="s">
        <v>10</v>
      </c>
      <c r="G4" s="53" t="s">
        <v>2</v>
      </c>
    </row>
    <row r="5" spans="1:7" ht="24.75" thickBot="1">
      <c r="A5" s="41"/>
      <c r="B5" s="52"/>
      <c r="C5" s="3" t="s">
        <v>8</v>
      </c>
      <c r="D5" s="4" t="s">
        <v>9</v>
      </c>
      <c r="E5" s="5" t="s">
        <v>2</v>
      </c>
      <c r="F5" s="48"/>
      <c r="G5" s="54"/>
    </row>
    <row r="6" spans="1:7" ht="18" customHeight="1">
      <c r="A6" s="49" t="s">
        <v>3</v>
      </c>
      <c r="B6" s="6" t="s">
        <v>1</v>
      </c>
      <c r="C6" s="7">
        <v>926</v>
      </c>
      <c r="D6" s="8">
        <v>313</v>
      </c>
      <c r="E6" s="9">
        <f>SUM(C6:D6)</f>
        <v>1239</v>
      </c>
      <c r="F6" s="10">
        <v>820</v>
      </c>
      <c r="G6" s="11">
        <f>SUM(E6,F6)</f>
        <v>2059</v>
      </c>
    </row>
    <row r="7" spans="1:7" ht="18" customHeight="1">
      <c r="A7" s="50"/>
      <c r="B7" s="12" t="s">
        <v>0</v>
      </c>
      <c r="C7" s="13">
        <v>2829</v>
      </c>
      <c r="D7" s="14">
        <v>565</v>
      </c>
      <c r="E7" s="15">
        <f aca="true" t="shared" si="0" ref="E7:E35">SUM(C7:D7)</f>
        <v>3394</v>
      </c>
      <c r="F7" s="16">
        <v>1615</v>
      </c>
      <c r="G7" s="17">
        <f aca="true" t="shared" si="1" ref="G7:G35">SUM(E7,F7)</f>
        <v>5009</v>
      </c>
    </row>
    <row r="8" spans="1:7" ht="18" customHeight="1">
      <c r="A8" s="50"/>
      <c r="B8" s="12" t="s">
        <v>17</v>
      </c>
      <c r="C8" s="13">
        <v>86</v>
      </c>
      <c r="D8" s="14">
        <v>3</v>
      </c>
      <c r="E8" s="15">
        <f t="shared" si="0"/>
        <v>89</v>
      </c>
      <c r="F8" s="16">
        <v>161</v>
      </c>
      <c r="G8" s="17">
        <f t="shared" si="1"/>
        <v>250</v>
      </c>
    </row>
    <row r="9" spans="1:7" ht="18" customHeight="1">
      <c r="A9" s="50"/>
      <c r="B9" s="12" t="s">
        <v>16</v>
      </c>
      <c r="C9" s="13">
        <v>913</v>
      </c>
      <c r="D9" s="14">
        <v>127</v>
      </c>
      <c r="E9" s="15">
        <f t="shared" si="0"/>
        <v>1040</v>
      </c>
      <c r="F9" s="16">
        <v>386</v>
      </c>
      <c r="G9" s="17">
        <f t="shared" si="1"/>
        <v>1426</v>
      </c>
    </row>
    <row r="10" spans="1:7" ht="18" customHeight="1" thickBot="1">
      <c r="A10" s="39"/>
      <c r="B10" s="18" t="s">
        <v>2</v>
      </c>
      <c r="C10" s="19">
        <v>4754</v>
      </c>
      <c r="D10" s="20">
        <v>1008</v>
      </c>
      <c r="E10" s="21">
        <f t="shared" si="0"/>
        <v>5762</v>
      </c>
      <c r="F10" s="22">
        <v>2982</v>
      </c>
      <c r="G10" s="23">
        <f t="shared" si="1"/>
        <v>8744</v>
      </c>
    </row>
    <row r="11" spans="1:7" ht="18" customHeight="1">
      <c r="A11" s="37" t="s">
        <v>12</v>
      </c>
      <c r="B11" s="24" t="s">
        <v>1</v>
      </c>
      <c r="C11" s="25">
        <v>1145</v>
      </c>
      <c r="D11" s="26">
        <v>414</v>
      </c>
      <c r="E11" s="27">
        <f t="shared" si="0"/>
        <v>1559</v>
      </c>
      <c r="F11" s="28">
        <v>1075</v>
      </c>
      <c r="G11" s="29">
        <f t="shared" si="1"/>
        <v>2634</v>
      </c>
    </row>
    <row r="12" spans="1:7" ht="18" customHeight="1">
      <c r="A12" s="38"/>
      <c r="B12" s="30" t="s">
        <v>0</v>
      </c>
      <c r="C12" s="31">
        <v>2960</v>
      </c>
      <c r="D12" s="32">
        <v>628</v>
      </c>
      <c r="E12" s="33">
        <f t="shared" si="0"/>
        <v>3588</v>
      </c>
      <c r="F12" s="34">
        <v>1981</v>
      </c>
      <c r="G12" s="35">
        <f t="shared" si="1"/>
        <v>5569</v>
      </c>
    </row>
    <row r="13" spans="1:7" ht="18" customHeight="1">
      <c r="A13" s="38"/>
      <c r="B13" s="30" t="s">
        <v>17</v>
      </c>
      <c r="C13" s="31">
        <v>111</v>
      </c>
      <c r="D13" s="32">
        <v>5</v>
      </c>
      <c r="E13" s="33">
        <f t="shared" si="0"/>
        <v>116</v>
      </c>
      <c r="F13" s="34">
        <v>226</v>
      </c>
      <c r="G13" s="35">
        <f t="shared" si="1"/>
        <v>342</v>
      </c>
    </row>
    <row r="14" spans="1:7" ht="18" customHeight="1">
      <c r="A14" s="38"/>
      <c r="B14" s="30" t="s">
        <v>16</v>
      </c>
      <c r="C14" s="31">
        <v>1517</v>
      </c>
      <c r="D14" s="32">
        <v>234</v>
      </c>
      <c r="E14" s="33">
        <f t="shared" si="0"/>
        <v>1751</v>
      </c>
      <c r="F14" s="34">
        <v>746</v>
      </c>
      <c r="G14" s="35">
        <f t="shared" si="1"/>
        <v>2497</v>
      </c>
    </row>
    <row r="15" spans="1:7" ht="18" customHeight="1" thickBot="1">
      <c r="A15" s="39"/>
      <c r="B15" s="18" t="s">
        <v>2</v>
      </c>
      <c r="C15" s="19">
        <v>5733</v>
      </c>
      <c r="D15" s="20">
        <v>1281</v>
      </c>
      <c r="E15" s="21">
        <f t="shared" si="0"/>
        <v>7014</v>
      </c>
      <c r="F15" s="22">
        <v>4028</v>
      </c>
      <c r="G15" s="23">
        <f t="shared" si="1"/>
        <v>11042</v>
      </c>
    </row>
    <row r="16" spans="1:7" ht="18" customHeight="1">
      <c r="A16" s="37" t="s">
        <v>13</v>
      </c>
      <c r="B16" s="24" t="s">
        <v>1</v>
      </c>
      <c r="C16" s="25">
        <v>407</v>
      </c>
      <c r="D16" s="26">
        <v>158</v>
      </c>
      <c r="E16" s="27">
        <f t="shared" si="0"/>
        <v>565</v>
      </c>
      <c r="F16" s="28">
        <v>374</v>
      </c>
      <c r="G16" s="29">
        <f t="shared" si="1"/>
        <v>939</v>
      </c>
    </row>
    <row r="17" spans="1:7" ht="18" customHeight="1">
      <c r="A17" s="38"/>
      <c r="B17" s="30" t="s">
        <v>0</v>
      </c>
      <c r="C17" s="31">
        <v>1307</v>
      </c>
      <c r="D17" s="32">
        <v>352</v>
      </c>
      <c r="E17" s="33">
        <f t="shared" si="0"/>
        <v>1659</v>
      </c>
      <c r="F17" s="34">
        <v>738</v>
      </c>
      <c r="G17" s="35">
        <f t="shared" si="1"/>
        <v>2397</v>
      </c>
    </row>
    <row r="18" spans="1:7" ht="18" customHeight="1">
      <c r="A18" s="38"/>
      <c r="B18" s="30" t="s">
        <v>17</v>
      </c>
      <c r="C18" s="31">
        <v>58</v>
      </c>
      <c r="D18" s="32">
        <v>2</v>
      </c>
      <c r="E18" s="33">
        <f t="shared" si="0"/>
        <v>60</v>
      </c>
      <c r="F18" s="34">
        <v>71</v>
      </c>
      <c r="G18" s="35">
        <f t="shared" si="1"/>
        <v>131</v>
      </c>
    </row>
    <row r="19" spans="1:7" ht="18" customHeight="1">
      <c r="A19" s="38"/>
      <c r="B19" s="30" t="s">
        <v>16</v>
      </c>
      <c r="C19" s="31">
        <v>760</v>
      </c>
      <c r="D19" s="32">
        <v>103</v>
      </c>
      <c r="E19" s="33">
        <f t="shared" si="0"/>
        <v>863</v>
      </c>
      <c r="F19" s="34">
        <v>341</v>
      </c>
      <c r="G19" s="35">
        <f t="shared" si="1"/>
        <v>1204</v>
      </c>
    </row>
    <row r="20" spans="1:7" ht="18" customHeight="1" thickBot="1">
      <c r="A20" s="39"/>
      <c r="B20" s="18" t="s">
        <v>2</v>
      </c>
      <c r="C20" s="19">
        <v>2532</v>
      </c>
      <c r="D20" s="20">
        <v>615</v>
      </c>
      <c r="E20" s="21">
        <f t="shared" si="0"/>
        <v>3147</v>
      </c>
      <c r="F20" s="22">
        <v>1524</v>
      </c>
      <c r="G20" s="23">
        <f t="shared" si="1"/>
        <v>4671</v>
      </c>
    </row>
    <row r="21" spans="1:7" ht="18" customHeight="1">
      <c r="A21" s="37" t="s">
        <v>4</v>
      </c>
      <c r="B21" s="24" t="s">
        <v>1</v>
      </c>
      <c r="C21" s="25">
        <v>799</v>
      </c>
      <c r="D21" s="26">
        <v>338</v>
      </c>
      <c r="E21" s="27">
        <f t="shared" si="0"/>
        <v>1137</v>
      </c>
      <c r="F21" s="28">
        <v>977</v>
      </c>
      <c r="G21" s="29">
        <f t="shared" si="1"/>
        <v>2114</v>
      </c>
    </row>
    <row r="22" spans="1:7" ht="18" customHeight="1">
      <c r="A22" s="38"/>
      <c r="B22" s="30" t="s">
        <v>0</v>
      </c>
      <c r="C22" s="31">
        <v>2209</v>
      </c>
      <c r="D22" s="32">
        <v>355</v>
      </c>
      <c r="E22" s="33">
        <f t="shared" si="0"/>
        <v>2564</v>
      </c>
      <c r="F22" s="34">
        <v>1011</v>
      </c>
      <c r="G22" s="35">
        <f t="shared" si="1"/>
        <v>3575</v>
      </c>
    </row>
    <row r="23" spans="1:7" ht="18" customHeight="1">
      <c r="A23" s="38"/>
      <c r="B23" s="30" t="s">
        <v>17</v>
      </c>
      <c r="C23" s="31">
        <v>115</v>
      </c>
      <c r="D23" s="32">
        <v>7</v>
      </c>
      <c r="E23" s="33">
        <f t="shared" si="0"/>
        <v>122</v>
      </c>
      <c r="F23" s="34">
        <v>104</v>
      </c>
      <c r="G23" s="35">
        <f t="shared" si="1"/>
        <v>226</v>
      </c>
    </row>
    <row r="24" spans="1:7" ht="18" customHeight="1">
      <c r="A24" s="38"/>
      <c r="B24" s="30" t="s">
        <v>16</v>
      </c>
      <c r="C24" s="31">
        <v>1387</v>
      </c>
      <c r="D24" s="32">
        <v>207</v>
      </c>
      <c r="E24" s="33">
        <f t="shared" si="0"/>
        <v>1594</v>
      </c>
      <c r="F24" s="34">
        <v>604</v>
      </c>
      <c r="G24" s="35">
        <f t="shared" si="1"/>
        <v>2198</v>
      </c>
    </row>
    <row r="25" spans="1:7" ht="18" customHeight="1" thickBot="1">
      <c r="A25" s="39"/>
      <c r="B25" s="18" t="s">
        <v>2</v>
      </c>
      <c r="C25" s="19">
        <v>4510</v>
      </c>
      <c r="D25" s="20">
        <v>907</v>
      </c>
      <c r="E25" s="21">
        <f t="shared" si="0"/>
        <v>5417</v>
      </c>
      <c r="F25" s="22">
        <v>2696</v>
      </c>
      <c r="G25" s="23">
        <f t="shared" si="1"/>
        <v>8113</v>
      </c>
    </row>
    <row r="26" spans="1:7" ht="18" customHeight="1">
      <c r="A26" s="37" t="s">
        <v>14</v>
      </c>
      <c r="B26" s="24" t="s">
        <v>1</v>
      </c>
      <c r="C26" s="25">
        <v>123</v>
      </c>
      <c r="D26" s="26">
        <v>82</v>
      </c>
      <c r="E26" s="27">
        <f t="shared" si="0"/>
        <v>205</v>
      </c>
      <c r="F26" s="28">
        <v>229</v>
      </c>
      <c r="G26" s="29">
        <f t="shared" si="1"/>
        <v>434</v>
      </c>
    </row>
    <row r="27" spans="1:7" ht="18" customHeight="1">
      <c r="A27" s="38"/>
      <c r="B27" s="30" t="s">
        <v>0</v>
      </c>
      <c r="C27" s="31">
        <v>459</v>
      </c>
      <c r="D27" s="32">
        <v>65</v>
      </c>
      <c r="E27" s="33">
        <f t="shared" si="0"/>
        <v>524</v>
      </c>
      <c r="F27" s="34">
        <v>193</v>
      </c>
      <c r="G27" s="35">
        <f t="shared" si="1"/>
        <v>717</v>
      </c>
    </row>
    <row r="28" spans="1:7" ht="18" customHeight="1">
      <c r="A28" s="38"/>
      <c r="B28" s="30" t="s">
        <v>17</v>
      </c>
      <c r="C28" s="31">
        <v>20</v>
      </c>
      <c r="D28" s="32">
        <v>1</v>
      </c>
      <c r="E28" s="33">
        <f t="shared" si="0"/>
        <v>21</v>
      </c>
      <c r="F28" s="34">
        <v>35</v>
      </c>
      <c r="G28" s="35">
        <f t="shared" si="1"/>
        <v>56</v>
      </c>
    </row>
    <row r="29" spans="1:7" ht="18" customHeight="1">
      <c r="A29" s="38"/>
      <c r="B29" s="30" t="s">
        <v>16</v>
      </c>
      <c r="C29" s="31">
        <v>369</v>
      </c>
      <c r="D29" s="32">
        <v>61</v>
      </c>
      <c r="E29" s="33">
        <f t="shared" si="0"/>
        <v>430</v>
      </c>
      <c r="F29" s="34">
        <v>198</v>
      </c>
      <c r="G29" s="35">
        <f t="shared" si="1"/>
        <v>628</v>
      </c>
    </row>
    <row r="30" spans="1:7" ht="18" customHeight="1" thickBot="1">
      <c r="A30" s="39"/>
      <c r="B30" s="18" t="s">
        <v>2</v>
      </c>
      <c r="C30" s="19">
        <v>971</v>
      </c>
      <c r="D30" s="20">
        <v>209</v>
      </c>
      <c r="E30" s="21">
        <f t="shared" si="0"/>
        <v>1180</v>
      </c>
      <c r="F30" s="22">
        <v>655</v>
      </c>
      <c r="G30" s="23">
        <f t="shared" si="1"/>
        <v>1835</v>
      </c>
    </row>
    <row r="31" spans="1:7" ht="18" customHeight="1">
      <c r="A31" s="37" t="s">
        <v>5</v>
      </c>
      <c r="B31" s="24" t="s">
        <v>1</v>
      </c>
      <c r="C31" s="25">
        <f>SUM(C6,C11,C16,C21,C26)</f>
        <v>3400</v>
      </c>
      <c r="D31" s="26">
        <f>SUM(D6,D11,D16,D21,D26)</f>
        <v>1305</v>
      </c>
      <c r="E31" s="27">
        <f>SUM(C31:D31)</f>
        <v>4705</v>
      </c>
      <c r="F31" s="28">
        <v>3113</v>
      </c>
      <c r="G31" s="29">
        <f t="shared" si="1"/>
        <v>7818</v>
      </c>
    </row>
    <row r="32" spans="1:7" ht="18" customHeight="1">
      <c r="A32" s="38"/>
      <c r="B32" s="30" t="s">
        <v>0</v>
      </c>
      <c r="C32" s="31">
        <f aca="true" t="shared" si="2" ref="C32:D34">SUM(C7,C12,C17,C22,C27)</f>
        <v>9764</v>
      </c>
      <c r="D32" s="32">
        <f t="shared" si="2"/>
        <v>1965</v>
      </c>
      <c r="E32" s="33">
        <f t="shared" si="0"/>
        <v>11729</v>
      </c>
      <c r="F32" s="34">
        <v>5900</v>
      </c>
      <c r="G32" s="35">
        <f t="shared" si="1"/>
        <v>17629</v>
      </c>
    </row>
    <row r="33" spans="1:7" ht="18" customHeight="1">
      <c r="A33" s="38"/>
      <c r="B33" s="30" t="s">
        <v>17</v>
      </c>
      <c r="C33" s="31">
        <f t="shared" si="2"/>
        <v>390</v>
      </c>
      <c r="D33" s="32">
        <f t="shared" si="2"/>
        <v>18</v>
      </c>
      <c r="E33" s="33">
        <f t="shared" si="0"/>
        <v>408</v>
      </c>
      <c r="F33" s="34">
        <v>597</v>
      </c>
      <c r="G33" s="35">
        <f t="shared" si="1"/>
        <v>1005</v>
      </c>
    </row>
    <row r="34" spans="1:7" ht="18" customHeight="1">
      <c r="A34" s="38"/>
      <c r="B34" s="30" t="s">
        <v>16</v>
      </c>
      <c r="C34" s="31">
        <f t="shared" si="2"/>
        <v>4946</v>
      </c>
      <c r="D34" s="32">
        <f t="shared" si="2"/>
        <v>732</v>
      </c>
      <c r="E34" s="33">
        <f t="shared" si="0"/>
        <v>5678</v>
      </c>
      <c r="F34" s="34">
        <v>2275</v>
      </c>
      <c r="G34" s="35">
        <f t="shared" si="1"/>
        <v>7953</v>
      </c>
    </row>
    <row r="35" spans="1:7" ht="18" customHeight="1" thickBot="1">
      <c r="A35" s="39"/>
      <c r="B35" s="18" t="s">
        <v>2</v>
      </c>
      <c r="C35" s="19">
        <f>SUM(C31:C34)</f>
        <v>18500</v>
      </c>
      <c r="D35" s="20">
        <f>SUM(D31:D34)</f>
        <v>4020</v>
      </c>
      <c r="E35" s="21">
        <f t="shared" si="0"/>
        <v>22520</v>
      </c>
      <c r="F35" s="22">
        <v>11885</v>
      </c>
      <c r="G35" s="23">
        <f t="shared" si="1"/>
        <v>34405</v>
      </c>
    </row>
    <row r="37" spans="1:7" ht="12.75">
      <c r="A37" t="s">
        <v>19</v>
      </c>
      <c r="B37"/>
      <c r="C37"/>
      <c r="D37"/>
      <c r="E37"/>
      <c r="F37"/>
      <c r="G37"/>
    </row>
    <row r="38" spans="1:7" ht="12.75">
      <c r="A38"/>
      <c r="B38"/>
      <c r="C38"/>
      <c r="D38"/>
      <c r="E38"/>
      <c r="F38"/>
      <c r="G38"/>
    </row>
    <row r="39" spans="1:7" ht="12.75">
      <c r="A39"/>
      <c r="B39"/>
      <c r="C39"/>
      <c r="D39"/>
      <c r="E39"/>
      <c r="F39"/>
      <c r="G39"/>
    </row>
    <row r="40" spans="1:7" ht="12.75">
      <c r="A40"/>
      <c r="B40"/>
      <c r="C40"/>
      <c r="D40"/>
      <c r="E40"/>
      <c r="F40"/>
      <c r="G40"/>
    </row>
    <row r="41" spans="1:7" ht="12.75">
      <c r="A41"/>
      <c r="B41"/>
      <c r="C41"/>
      <c r="D41"/>
      <c r="E41"/>
      <c r="F41"/>
      <c r="G41"/>
    </row>
    <row r="42" spans="1:7" ht="12.75">
      <c r="A42"/>
      <c r="B42"/>
      <c r="C42"/>
      <c r="D42"/>
      <c r="E42"/>
      <c r="F42"/>
      <c r="G42"/>
    </row>
    <row r="43" spans="1:7" ht="12.75">
      <c r="A43"/>
      <c r="B43"/>
      <c r="C43"/>
      <c r="D43"/>
      <c r="E43"/>
      <c r="F43"/>
      <c r="G43"/>
    </row>
    <row r="44" spans="1:7" ht="12.75">
      <c r="A44"/>
      <c r="B44"/>
      <c r="C44"/>
      <c r="D44"/>
      <c r="E44"/>
      <c r="F44"/>
      <c r="G44"/>
    </row>
    <row r="45" spans="1:7" ht="12.75">
      <c r="A45"/>
      <c r="B45"/>
      <c r="C45"/>
      <c r="D45"/>
      <c r="E45"/>
      <c r="F45"/>
      <c r="G45"/>
    </row>
    <row r="46" spans="1:7" ht="12.75">
      <c r="A46"/>
      <c r="B46"/>
      <c r="C46"/>
      <c r="D46"/>
      <c r="E46"/>
      <c r="F46"/>
      <c r="G46"/>
    </row>
    <row r="47" spans="1:7" ht="12.75">
      <c r="A47"/>
      <c r="B47"/>
      <c r="C47"/>
      <c r="D47"/>
      <c r="E47"/>
      <c r="F47"/>
      <c r="G47"/>
    </row>
    <row r="48" spans="1:7" ht="12.75">
      <c r="A48"/>
      <c r="B48"/>
      <c r="C48"/>
      <c r="D48"/>
      <c r="E48"/>
      <c r="F48"/>
      <c r="G48"/>
    </row>
    <row r="49" spans="1:7" ht="12.75">
      <c r="A49"/>
      <c r="B49"/>
      <c r="C49"/>
      <c r="D49"/>
      <c r="E49"/>
      <c r="F49"/>
      <c r="G49"/>
    </row>
    <row r="50" spans="1:7" ht="12.75">
      <c r="A50"/>
      <c r="B50"/>
      <c r="C50"/>
      <c r="D50"/>
      <c r="E50"/>
      <c r="F50"/>
      <c r="G50"/>
    </row>
    <row r="51" spans="1:7" ht="12.75">
      <c r="A51"/>
      <c r="B51"/>
      <c r="C51"/>
      <c r="D51"/>
      <c r="E51"/>
      <c r="F51"/>
      <c r="G51"/>
    </row>
    <row r="52" spans="1:7" ht="12.75">
      <c r="A52"/>
      <c r="B52"/>
      <c r="C52"/>
      <c r="D52"/>
      <c r="E52"/>
      <c r="F52"/>
      <c r="G52"/>
    </row>
    <row r="53" spans="1:7" ht="12.75">
      <c r="A53"/>
      <c r="B53"/>
      <c r="C53"/>
      <c r="D53"/>
      <c r="E53"/>
      <c r="F53"/>
      <c r="G53"/>
    </row>
    <row r="54" spans="1:7" ht="12.75">
      <c r="A54"/>
      <c r="B54"/>
      <c r="C54"/>
      <c r="D54"/>
      <c r="E54"/>
      <c r="F54"/>
      <c r="G54"/>
    </row>
    <row r="55" spans="1:7" ht="12.75">
      <c r="A55"/>
      <c r="B55"/>
      <c r="C55"/>
      <c r="D55"/>
      <c r="E55"/>
      <c r="F55"/>
      <c r="G55"/>
    </row>
    <row r="56" spans="1:7" ht="12.75">
      <c r="A56"/>
      <c r="B56"/>
      <c r="C56"/>
      <c r="D56"/>
      <c r="E56"/>
      <c r="F56"/>
      <c r="G56"/>
    </row>
    <row r="57" spans="1:7" ht="12.75">
      <c r="A57"/>
      <c r="B57"/>
      <c r="C57"/>
      <c r="D57"/>
      <c r="E57"/>
      <c r="F57"/>
      <c r="G57"/>
    </row>
    <row r="58" spans="1:7" ht="12.75">
      <c r="A58"/>
      <c r="B58"/>
      <c r="C58"/>
      <c r="D58"/>
      <c r="E58"/>
      <c r="F58"/>
      <c r="G58"/>
    </row>
    <row r="59" spans="1:7" ht="12.75">
      <c r="A59"/>
      <c r="B59"/>
      <c r="C59"/>
      <c r="D59"/>
      <c r="E59"/>
      <c r="F59"/>
      <c r="G59"/>
    </row>
    <row r="60" spans="1:7" ht="12.75">
      <c r="A60"/>
      <c r="B60"/>
      <c r="C60"/>
      <c r="D60"/>
      <c r="E60"/>
      <c r="F60"/>
      <c r="G60"/>
    </row>
    <row r="61" spans="1:7" ht="12.75">
      <c r="A61"/>
      <c r="B61"/>
      <c r="C61"/>
      <c r="D61"/>
      <c r="E61"/>
      <c r="F61"/>
      <c r="G61"/>
    </row>
    <row r="62" spans="1:7" ht="12.75">
      <c r="A62"/>
      <c r="B62"/>
      <c r="C62"/>
      <c r="D62"/>
      <c r="E62"/>
      <c r="F62"/>
      <c r="G62"/>
    </row>
    <row r="63" spans="1:7" ht="12.75">
      <c r="A63"/>
      <c r="B63"/>
      <c r="C63"/>
      <c r="D63"/>
      <c r="E63"/>
      <c r="F63"/>
      <c r="G63"/>
    </row>
    <row r="64" spans="1:7" ht="12.75">
      <c r="A64"/>
      <c r="B64"/>
      <c r="C64"/>
      <c r="D64"/>
      <c r="E64"/>
      <c r="F64"/>
      <c r="G64"/>
    </row>
    <row r="65" spans="1:7" ht="12.75">
      <c r="A65"/>
      <c r="B65"/>
      <c r="C65"/>
      <c r="D65"/>
      <c r="E65"/>
      <c r="F65"/>
      <c r="G65"/>
    </row>
    <row r="66" spans="1:7" ht="12.75">
      <c r="A66"/>
      <c r="B66"/>
      <c r="C66"/>
      <c r="D66"/>
      <c r="E66"/>
      <c r="F66"/>
      <c r="G66"/>
    </row>
    <row r="67" spans="1:7" ht="12.75">
      <c r="A67"/>
      <c r="B67"/>
      <c r="C67"/>
      <c r="D67"/>
      <c r="E67"/>
      <c r="F67"/>
      <c r="G67"/>
    </row>
    <row r="68" spans="1:7" ht="12.75">
      <c r="A68"/>
      <c r="B68"/>
      <c r="C68"/>
      <c r="D68"/>
      <c r="E68"/>
      <c r="F68"/>
      <c r="G68"/>
    </row>
    <row r="69" spans="1:7" ht="12.75">
      <c r="A69"/>
      <c r="B69"/>
      <c r="C69"/>
      <c r="D69"/>
      <c r="E69"/>
      <c r="F69"/>
      <c r="G69"/>
    </row>
    <row r="70" spans="1:7" ht="12.75">
      <c r="A70"/>
      <c r="B70"/>
      <c r="C70"/>
      <c r="D70"/>
      <c r="E70"/>
      <c r="F70"/>
      <c r="G70"/>
    </row>
    <row r="71" spans="1:7" ht="12.75">
      <c r="A71"/>
      <c r="B71"/>
      <c r="C71"/>
      <c r="D71"/>
      <c r="E71"/>
      <c r="F71"/>
      <c r="G71"/>
    </row>
    <row r="72" spans="1:7" ht="12.75">
      <c r="A72"/>
      <c r="B72"/>
      <c r="C72"/>
      <c r="D72"/>
      <c r="E72"/>
      <c r="F72"/>
      <c r="G72"/>
    </row>
    <row r="73" spans="1:7" ht="12.75">
      <c r="A73"/>
      <c r="B73"/>
      <c r="C73"/>
      <c r="D73"/>
      <c r="E73"/>
      <c r="F73"/>
      <c r="G73"/>
    </row>
    <row r="74" spans="1:7" ht="12.75">
      <c r="A74"/>
      <c r="B74"/>
      <c r="C74"/>
      <c r="D74"/>
      <c r="E74"/>
      <c r="F74"/>
      <c r="G74"/>
    </row>
    <row r="75" spans="1:7" ht="12.75">
      <c r="A75"/>
      <c r="B75"/>
      <c r="C75"/>
      <c r="D75"/>
      <c r="E75"/>
      <c r="F75"/>
      <c r="G75"/>
    </row>
    <row r="76" spans="1:7" ht="12.75">
      <c r="A76"/>
      <c r="B76"/>
      <c r="C76"/>
      <c r="D76"/>
      <c r="E76"/>
      <c r="F76"/>
      <c r="G76"/>
    </row>
  </sheetData>
  <sheetProtection/>
  <mergeCells count="13">
    <mergeCell ref="A1:G1"/>
    <mergeCell ref="C4:E4"/>
    <mergeCell ref="F4:F5"/>
    <mergeCell ref="A6:A10"/>
    <mergeCell ref="A11:A15"/>
    <mergeCell ref="B4:B5"/>
    <mergeCell ref="G4:G5"/>
    <mergeCell ref="A16:A20"/>
    <mergeCell ref="A21:A25"/>
    <mergeCell ref="A26:A30"/>
    <mergeCell ref="A31:A35"/>
    <mergeCell ref="A4:A5"/>
    <mergeCell ref="A2:G2"/>
  </mergeCells>
  <printOptions horizontalCentered="1"/>
  <pageMargins left="0.45" right="0.45" top="0.5" bottom="0.5" header="0.3" footer="0.3"/>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Marge Cohen</dc:creator>
  <cp:keywords/>
  <dc:description/>
  <cp:lastModifiedBy>Rima Spight</cp:lastModifiedBy>
  <cp:lastPrinted>2013-05-17T13:15:24Z</cp:lastPrinted>
  <dcterms:created xsi:type="dcterms:W3CDTF">2010-05-28T20:28:13Z</dcterms:created>
  <dcterms:modified xsi:type="dcterms:W3CDTF">2016-06-29T13:35:42Z</dcterms:modified>
  <cp:category/>
  <cp:version/>
  <cp:contentType/>
  <cp:contentStatus/>
</cp:coreProperties>
</file>